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28" i="1" l="1"/>
  <c r="C7" i="1"/>
  <c r="C26" i="1"/>
  <c r="C20" i="1"/>
  <c r="C18" i="1"/>
  <c r="C8" i="1"/>
</calcChain>
</file>

<file path=xl/sharedStrings.xml><?xml version="1.0" encoding="utf-8"?>
<sst xmlns="http://schemas.openxmlformats.org/spreadsheetml/2006/main" count="192" uniqueCount="76">
  <si>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</si>
  <si>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</si>
  <si>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</si>
  <si>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</si>
  <si>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</si>
  <si>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</si>
  <si>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</si>
  <si>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</si>
  <si>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</si>
  <si>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</si>
  <si>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</si>
  <si>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</si>
  <si>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</si>
  <si>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</si>
  <si>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</si>
  <si>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</si>
  <si>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</si>
  <si>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</si>
  <si>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</si>
  <si>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</si>
  <si>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</si>
  <si>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</si>
  <si>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</si>
  <si>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</si>
  <si>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</si>
  <si>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</si>
  <si>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</si>
  <si>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</si>
  <si>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</si>
  <si>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</si>
  <si>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</si>
  <si>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</si>
  <si>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</si>
  <si>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</si>
  <si>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</si>
  <si>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</si>
  <si>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</si>
  <si>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</si>
  <si>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</si>
  <si>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</si>
  <si>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</si>
  <si>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</si>
  <si>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</si>
  <si>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</si>
  <si>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</si>
  <si>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</si>
  <si>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</si>
  <si>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</si>
  <si>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</si>
  <si>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</si>
  <si>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</si>
  <si>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</si>
  <si>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</si>
  <si>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</si>
  <si>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</si>
  <si>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</si>
  <si>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</si>
  <si>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</si>
  <si>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</si>
  <si>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</si>
  <si>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</si>
  <si>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</si>
  <si>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</si>
  <si>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</si>
  <si>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</si>
  <si>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</si>
  <si>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</si>
  <si>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</si>
  <si>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</si>
  <si>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</si>
  <si>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</si>
  <si>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</si>
  <si>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</si>
  <si>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</si>
  <si>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</si>
  <si>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>Informe Acumulado al 31 del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</si>
</sst>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13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33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3" fillId="26" borderId="0" xfId="60" applyFont="1" applyFill="1" applyBorder="1" applyAlignment="1">
      <alignment horizontal="centerContinuous" vertical="center"/>
    </xf>
    <xf numFmtId="0" fontId="3" fillId="26" borderId="14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 wrapText="1"/>
    </xf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15" xfId="60" applyFont="1" applyFill="1" applyBorder="1" applyAlignment="1">
      <alignment horizontal="center" vertical="center"/>
    </xf>
    <xf numFmtId="0" fontId="33" fillId="27" borderId="16" xfId="60" applyFont="1" applyFill="1" applyBorder="1" applyAlignment="1">
      <alignment horizontal="center" vertical="center"/>
    </xf>
    <xf numFmtId="165" fontId="33" fillId="27" borderId="17" xfId="60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8" fillId="0" borderId="18" xfId="0" applyNumberFormat="1" applyFont="1" applyBorder="1"/>
    <xf numFmtId="165" fontId="0" fillId="0" borderId="19" xfId="0" applyNumberFormat="1" applyBorder="1"/>
    <xf numFmtId="0" fontId="34" fillId="27" borderId="21" xfId="60" applyNumberFormat="1" applyFont="1" applyFill="1" applyBorder="1" applyAlignment="1">
      <alignment horizontal="center" vertical="center" wrapText="1"/>
    </xf>
    <xf numFmtId="0" fontId="38" fillId="0" borderId="18" xfId="0" applyNumberFormat="1" applyFont="1" applyBorder="1"/>
    <xf numFmtId="0" fontId="34" fillId="27" borderId="23" xfId="60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wrapText="1"/>
    </xf>
    <xf numFmtId="165" fontId="33" fillId="27" borderId="24" xfId="60" applyNumberFormat="1" applyFont="1" applyFill="1" applyBorder="1" applyAlignment="1">
      <alignment horizontal="center" vertical="center"/>
    </xf>
    <xf numFmtId="165" fontId="38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  <xf numFmtId="0" fontId="1" fillId="26" borderId="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42" t="s">
        <v>75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2023</v>
      </c>
      <c r="B7" s="36" t="s">
        <v>51</v>
      </c>
      <c r="C7" s="38">
        <f>SUM(+C8+C18+C20+C26+C28)</f>
        <v>114701664.63</v>
      </c>
    </row>
    <row r="8" spans="1:6" x14ac:dyDescent="0.2">
      <c r="B8" s="29" t="s">
        <v>52</v>
      </c>
      <c r="C8" s="31">
        <f>SUM(+C9+C10+C11+C12+C13+C14+C15+C16+C17)</f>
        <v>74822637.25999999</v>
      </c>
    </row>
    <row r="9" spans="1:6" x14ac:dyDescent="0.2">
      <c r="B9" s="30" t="s">
        <v>53</v>
      </c>
      <c r="C9" s="32">
        <v>62927470.799999997</v>
      </c>
    </row>
    <row r="10" spans="1:6" x14ac:dyDescent="0.2">
      <c r="B10" s="25" t="s">
        <v>54</v>
      </c>
      <c r="C10" s="15">
        <v>120431</v>
      </c>
    </row>
    <row r="11" spans="1:6" x14ac:dyDescent="0.2">
      <c r="B11" s="25" t="s">
        <v>55</v>
      </c>
      <c r="C11" s="15">
        <v>4403719.21</v>
      </c>
    </row>
    <row r="12" spans="1:6" x14ac:dyDescent="0.2">
      <c r="B12" s="25" t="s">
        <v>56</v>
      </c>
      <c r="C12" s="15">
        <v>162000</v>
      </c>
    </row>
    <row r="13" spans="1:6" x14ac:dyDescent="0.2">
      <c r="B13" s="25" t="s">
        <v>57</v>
      </c>
      <c r="C13" s="15">
        <v>2599622.4</v>
      </c>
    </row>
    <row r="14" spans="1:6" x14ac:dyDescent="0.2">
      <c r="B14" s="25" t="s">
        <v>58</v>
      </c>
      <c r="C14" s="15">
        <v>4414834.8</v>
      </c>
    </row>
    <row r="15" spans="1:6" x14ac:dyDescent="0.2">
      <c r="B15" s="25" t="s">
        <v>59</v>
      </c>
      <c r="C15" s="15">
        <v>117215.05</v>
      </c>
    </row>
    <row r="16" spans="1:6" x14ac:dyDescent="0.2">
      <c r="B16" s="25" t="s">
        <v>60</v>
      </c>
      <c r="C16" s="15">
        <v>48462</v>
      </c>
    </row>
    <row r="17" spans="1:3" x14ac:dyDescent="0.2">
      <c r="B17" s="25" t="s">
        <v>61</v>
      </c>
      <c r="C17" s="15">
        <v>28882</v>
      </c>
    </row>
    <row r="18" spans="1:3" x14ac:dyDescent="0.2">
      <c r="B18" s="29" t="s">
        <v>62</v>
      </c>
      <c r="C18" s="31">
        <f>SUM(+C19)</f>
        <v>3101796.64</v>
      </c>
    </row>
    <row r="19" spans="1:3" x14ac:dyDescent="0.2">
      <c r="B19" s="30" t="s">
        <v>63</v>
      </c>
      <c r="C19" s="32">
        <v>3101796.64</v>
      </c>
    </row>
    <row r="20" spans="1:3" x14ac:dyDescent="0.2">
      <c r="B20" s="29" t="s">
        <v>64</v>
      </c>
      <c r="C20" s="31">
        <f>SUM(+C21+C22+C23+C24+C25)</f>
        <v>21281757.389999997</v>
      </c>
    </row>
    <row r="21" spans="1:3" x14ac:dyDescent="0.2">
      <c r="B21" s="30" t="s">
        <v>65</v>
      </c>
      <c r="C21" s="32">
        <v>6390592</v>
      </c>
    </row>
    <row r="22" spans="1:3" x14ac:dyDescent="0.2">
      <c r="B22" s="25" t="s">
        <v>66</v>
      </c>
      <c r="C22" s="15">
        <v>13933583.58</v>
      </c>
    </row>
    <row r="23" spans="1:3" x14ac:dyDescent="0.2">
      <c r="B23" s="25" t="s">
        <v>67</v>
      </c>
      <c r="C23" s="15">
        <v>153120</v>
      </c>
    </row>
    <row r="24" spans="1:3" x14ac:dyDescent="0.2">
      <c r="B24" s="25" t="s">
        <v>68</v>
      </c>
      <c r="C24" s="15">
        <v>466.32</v>
      </c>
    </row>
    <row r="25" spans="1:3" x14ac:dyDescent="0.2">
      <c r="B25" s="25" t="s">
        <v>69</v>
      </c>
      <c r="C25" s="15">
        <v>803995.49</v>
      </c>
    </row>
    <row r="26" spans="1:3" x14ac:dyDescent="0.2">
      <c r="B26" s="29" t="s">
        <v>70</v>
      </c>
      <c r="C26" s="31">
        <f>SUM(+C27)</f>
        <v>600000</v>
      </c>
    </row>
    <row r="27" spans="1:3" x14ac:dyDescent="0.2">
      <c r="B27" s="30" t="s">
        <v>71</v>
      </c>
      <c r="C27" s="32">
        <v>600000</v>
      </c>
    </row>
    <row r="28" spans="1:3" x14ac:dyDescent="0.2">
      <c r="B28" s="29" t="s">
        <v>72</v>
      </c>
      <c r="C28" s="31">
        <f>SUM(+C29+C30)</f>
        <v>14895473.34</v>
      </c>
    </row>
    <row r="29" spans="1:3" x14ac:dyDescent="0.2">
      <c r="B29" s="30" t="s">
        <v>73</v>
      </c>
      <c r="C29" s="32">
        <v>2788728.87</v>
      </c>
    </row>
    <row r="30" spans="1:3" ht="13.5" thickBot="1" x14ac:dyDescent="0.25">
      <c r="B30" s="25" t="s">
        <v>74</v>
      </c>
      <c r="C30" s="15">
        <v>12106744.470000001</v>
      </c>
    </row>
    <row r="31" spans="1:3" x14ac:dyDescent="0.2">
      <c r="A31" s="39"/>
      <c r="B31" s="40"/>
      <c r="C31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2017-02-26T16:40:59Z</cp:lastPrinted>
  <dcterms:created xsi:type="dcterms:W3CDTF">2015-04-08T19:07:52Z</dcterms:created>
  <dcterms:modified xsi:type="dcterms:W3CDTF">2023-04-19T16:27:02Z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